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bteilung\Institutionen\a_HWKC\Projekte_intern\Website\Internet\2018\Dateien\"/>
    </mc:Choice>
  </mc:AlternateContent>
  <bookViews>
    <workbookView xWindow="0" yWindow="0" windowWidth="25200" windowHeight="11295"/>
  </bookViews>
  <sheets>
    <sheet name="Nachkalkulation" sheetId="11" r:id="rId1"/>
  </sheets>
  <definedNames>
    <definedName name="_xlnm.Print_Titles" localSheetId="0">Nachkalkulation!$10:$10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1" l="1"/>
  <c r="D34" i="11"/>
  <c r="F36" i="11"/>
  <c r="D32" i="11"/>
  <c r="D35" i="11"/>
  <c r="D31" i="11"/>
  <c r="D22" i="11"/>
  <c r="D15" i="11"/>
  <c r="D14" i="11"/>
  <c r="D27" i="11" l="1"/>
  <c r="D28" i="11" s="1"/>
  <c r="E37" i="11" s="1"/>
  <c r="D36" i="11"/>
  <c r="E30" i="11" l="1"/>
  <c r="E38" i="11" s="1"/>
  <c r="E36" i="11"/>
  <c r="D38" i="11"/>
</calcChain>
</file>

<file path=xl/sharedStrings.xml><?xml version="1.0" encoding="utf-8"?>
<sst xmlns="http://schemas.openxmlformats.org/spreadsheetml/2006/main" count="49" uniqueCount="41">
  <si>
    <t>=</t>
  </si>
  <si>
    <t>-</t>
  </si>
  <si>
    <t>Skonto</t>
  </si>
  <si>
    <t>Nachkalkulation</t>
  </si>
  <si>
    <t>Eine Auswertung Ihrer Aufwände für einen erbrachten Auftrag offenbart dessen tatsächlichen Deckungsbeitrag bzw. Gewinn.</t>
  </si>
  <si>
    <t>Kundeninformationen:</t>
  </si>
  <si>
    <t>Kundennummer</t>
  </si>
  <si>
    <t>Kundenname</t>
  </si>
  <si>
    <t>Baustelle / Objekt</t>
  </si>
  <si>
    <t>Auftragsnummer</t>
  </si>
  <si>
    <t>Datum</t>
  </si>
  <si>
    <t>Rechnungssumme (netto)</t>
  </si>
  <si>
    <t>Rabatte</t>
  </si>
  <si>
    <t>EUR</t>
  </si>
  <si>
    <t>Materialeinzelkosten</t>
  </si>
  <si>
    <t>Material (netto) Lieferant 1</t>
  </si>
  <si>
    <t>Material (netto) Lieferant 2</t>
  </si>
  <si>
    <t>Material (netto) Lieferant 3</t>
  </si>
  <si>
    <t>Material (netto) Lieferant 4</t>
  </si>
  <si>
    <t>Material (netto) Lieferant 5</t>
  </si>
  <si>
    <t>Material (netto) Lieferant 6</t>
  </si>
  <si>
    <t>Bezeichnung / Name</t>
  </si>
  <si>
    <t>Personaleinzelkosten / Subunternehmerkosten</t>
  </si>
  <si>
    <t xml:space="preserve">Subunternehmer 1 (netto) </t>
  </si>
  <si>
    <t xml:space="preserve">Subunternehmer 2 (netto) </t>
  </si>
  <si>
    <t xml:space="preserve">Subunternehmer 3 (netto) </t>
  </si>
  <si>
    <t>Summe Einzelkosten</t>
  </si>
  <si>
    <t>Bürgschaftskosten (Avale)</t>
  </si>
  <si>
    <t>Geselle(ngruppe) 1</t>
  </si>
  <si>
    <t>Geselle(ngruppe) 2</t>
  </si>
  <si>
    <t>Geselle(ngruppe) 3</t>
  </si>
  <si>
    <t>Stundensatz</t>
  </si>
  <si>
    <t>IST-Stunden</t>
  </si>
  <si>
    <t>Ergebnis des Auftrages</t>
  </si>
  <si>
    <t>Summe Angebot / Gemeinkosten</t>
  </si>
  <si>
    <t>A) Zahlbetrag</t>
  </si>
  <si>
    <t>B) Wertschöpfung</t>
  </si>
  <si>
    <t>Eigenleistung / produktive Stunden / Gemeinkosten (lt. Angebot)</t>
  </si>
  <si>
    <r>
      <t>tatsächlich erzielter Stundensatz</t>
    </r>
    <r>
      <rPr>
        <sz val="9"/>
        <color theme="1"/>
        <rFont val="Lao UI"/>
        <family val="2"/>
      </rPr>
      <t xml:space="preserve"> (B)/Iststunden)</t>
    </r>
  </si>
  <si>
    <t>Azubi</t>
  </si>
  <si>
    <t>Unternehmer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</si>
</sst>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theme="1"/>
      <name val="Lao UI"/>
      <family val="2"/>
    </font>
    <font>
      <b/>
      <sz val="11"/>
      <color theme="1"/>
      <name val="Lao UI"/>
      <family val="2"/>
    </font>
    <font>
      <b/>
      <sz val="13"/>
      <color theme="1"/>
      <name val="Lao UI"/>
      <family val="2"/>
    </font>
    <font>
      <sz val="10"/>
      <name val="Arial"/>
      <family val="2"/>
    </font>
    <font>
      <sz val="9"/>
      <color theme="1"/>
      <name val="Lao UI"/>
      <family val="2"/>
    </font>
    <font>
      <sz val="11"/>
      <color theme="0"/>
      <name val="Lao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3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Alignment="1" applyProtection="1">
      <alignment vertical="top"/>
      <protection locked="0"/>
    </xf>
    <xf numFmtId="4" fontId="0" fillId="3" borderId="1" xfId="0" applyNumberFormat="1" applyFill="1" applyBorder="1" applyProtection="1">
      <protection locked="0"/>
    </xf>
    <xf numFmtId="0" fontId="2" fillId="0" borderId="0" xfId="0" applyFont="1" applyAlignment="1" applyProtection="1">
      <alignment vertical="top"/>
    </xf>
    <xf numFmtId="0" fontId="0" fillId="0" borderId="0" xfId="0" applyProtection="1"/>
    <xf numFmtId="3" fontId="0" fillId="0" borderId="0" xfId="0" applyNumberFormat="1" applyProtection="1"/>
    <xf numFmtId="49" fontId="0" fillId="0" borderId="0" xfId="0" applyNumberFormat="1" applyAlignment="1" applyProtection="1">
      <alignment horizontal="left" vertical="top"/>
    </xf>
    <xf numFmtId="49" fontId="0" fillId="0" borderId="0" xfId="0" applyNumberFormat="1" applyAlignment="1" applyProtection="1">
      <alignment horizontal="left" vertical="top" wrapText="1"/>
    </xf>
    <xf numFmtId="0" fontId="0" fillId="0" borderId="0" xfId="0" applyAlignment="1" applyProtection="1">
      <alignment horizontal="left" indent="1"/>
    </xf>
    <xf numFmtId="0" fontId="0" fillId="0" borderId="0" xfId="0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1" xfId="0" applyBorder="1" applyProtection="1"/>
    <xf numFmtId="0" fontId="0" fillId="0" borderId="2" xfId="0" applyBorder="1" applyAlignment="1" applyProtection="1">
      <alignment horizontal="left" indent="1"/>
    </xf>
    <xf numFmtId="0" fontId="0" fillId="0" borderId="2" xfId="0" applyBorder="1" applyAlignment="1" applyProtection="1">
      <alignment horizontal="left" indent="3"/>
    </xf>
    <xf numFmtId="0" fontId="0" fillId="0" borderId="2" xfId="0" applyBorder="1" applyAlignment="1" applyProtection="1">
      <alignment horizontal="left" indent="2"/>
    </xf>
    <xf numFmtId="0" fontId="1" fillId="4" borderId="1" xfId="0" applyFont="1" applyFill="1" applyBorder="1" applyProtection="1"/>
    <xf numFmtId="0" fontId="1" fillId="4" borderId="2" xfId="0" applyFont="1" applyFill="1" applyBorder="1" applyAlignment="1" applyProtection="1">
      <alignment horizontal="left" indent="1"/>
    </xf>
    <xf numFmtId="0" fontId="1" fillId="0" borderId="0" xfId="0" applyFont="1" applyProtection="1"/>
    <xf numFmtId="0" fontId="0" fillId="0" borderId="2" xfId="0" applyFill="1" applyBorder="1" applyAlignment="1" applyProtection="1">
      <alignment horizontal="left" indent="1"/>
    </xf>
    <xf numFmtId="0" fontId="0" fillId="0" borderId="3" xfId="0" applyFill="1" applyBorder="1" applyProtection="1"/>
    <xf numFmtId="3" fontId="0" fillId="0" borderId="1" xfId="0" applyNumberFormat="1" applyFill="1" applyBorder="1" applyProtection="1"/>
    <xf numFmtId="4" fontId="0" fillId="0" borderId="1" xfId="0" applyNumberFormat="1" applyFill="1" applyBorder="1" applyAlignment="1" applyProtection="1">
      <alignment horizontal="center"/>
    </xf>
    <xf numFmtId="4" fontId="0" fillId="0" borderId="1" xfId="0" applyNumberFormat="1" applyFill="1" applyBorder="1" applyProtection="1"/>
    <xf numFmtId="4" fontId="1" fillId="4" borderId="1" xfId="0" applyNumberFormat="1" applyFont="1" applyFill="1" applyBorder="1" applyProtection="1"/>
    <xf numFmtId="4" fontId="0" fillId="0" borderId="2" xfId="0" applyNumberFormat="1" applyBorder="1" applyAlignment="1" applyProtection="1">
      <alignment horizontal="left" indent="3"/>
    </xf>
    <xf numFmtId="4" fontId="0" fillId="0" borderId="0" xfId="0" applyNumberFormat="1" applyProtection="1"/>
    <xf numFmtId="4" fontId="1" fillId="4" borderId="1" xfId="0" applyNumberFormat="1" applyFont="1" applyFill="1" applyBorder="1" applyAlignment="1" applyProtection="1">
      <alignment vertical="center"/>
    </xf>
    <xf numFmtId="2" fontId="5" fillId="0" borderId="0" xfId="0" applyNumberFormat="1" applyFont="1" applyProtection="1"/>
    <xf numFmtId="4" fontId="4" fillId="0" borderId="4" xfId="0" applyNumberFormat="1" applyFont="1" applyBorder="1" applyAlignment="1" applyProtection="1">
      <alignment horizontal="left" vertical="center" wrapText="1"/>
    </xf>
    <xf numFmtId="4" fontId="4" fillId="0" borderId="0" xfId="0" applyNumberFormat="1" applyFont="1" applyAlignment="1" applyProtection="1">
      <alignment horizontal="left" vertical="center" wrapText="1"/>
    </xf>
    <xf numFmtId="49" fontId="0" fillId="0" borderId="0" xfId="0" applyNumberFormat="1" applyAlignment="1" applyProtection="1">
      <alignment horizontal="left" vertical="top" wrapText="1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showRowColHeaders="0" tabSelected="1" zoomScale="130" zoomScaleNormal="130" workbookViewId="0">
      <selection activeCell="C4" sqref="C4"/>
    </sheetView>
  </sheetViews>
  <sheetFormatPr baseColWidth="10" defaultColWidth="0" defaultRowHeight="16.5" zeroHeight="1" x14ac:dyDescent="0.3"/>
  <cols>
    <col min="1" max="1" width="5" style="5" customWidth="1"/>
    <col min="2" max="2" width="29" style="5" customWidth="1"/>
    <col min="3" max="3" width="27.25" style="5" customWidth="1"/>
    <col min="4" max="4" width="12.5" style="5" customWidth="1"/>
    <col min="5" max="6" width="12" style="5" customWidth="1"/>
    <col min="7" max="16384" width="11" style="5" hidden="1"/>
  </cols>
  <sheetData>
    <row r="1" spans="1:6" ht="24.75" customHeight="1" x14ac:dyDescent="0.3">
      <c r="A1" s="4" t="s">
        <v>3</v>
      </c>
      <c r="D1" s="6"/>
    </row>
    <row r="2" spans="1:6" ht="36.75" customHeight="1" x14ac:dyDescent="0.3">
      <c r="A2" s="33" t="s">
        <v>4</v>
      </c>
      <c r="B2" s="33"/>
      <c r="C2" s="33"/>
      <c r="D2" s="33"/>
      <c r="E2" s="33"/>
      <c r="F2" s="33"/>
    </row>
    <row r="3" spans="1:6" ht="25.5" customHeight="1" x14ac:dyDescent="0.3">
      <c r="A3" s="7"/>
      <c r="B3" s="8" t="s">
        <v>5</v>
      </c>
      <c r="D3" s="8" t="s">
        <v>10</v>
      </c>
      <c r="E3" s="2"/>
    </row>
    <row r="4" spans="1:6" x14ac:dyDescent="0.3">
      <c r="B4" s="9" t="s">
        <v>6</v>
      </c>
      <c r="C4" s="1"/>
    </row>
    <row r="5" spans="1:6" x14ac:dyDescent="0.3">
      <c r="B5" s="9" t="s">
        <v>7</v>
      </c>
      <c r="C5" s="1"/>
    </row>
    <row r="6" spans="1:6" x14ac:dyDescent="0.3">
      <c r="B6" s="9" t="s">
        <v>8</v>
      </c>
      <c r="C6" s="1"/>
    </row>
    <row r="7" spans="1:6" ht="8.25" customHeight="1" x14ac:dyDescent="0.3">
      <c r="B7" s="9"/>
    </row>
    <row r="8" spans="1:6" x14ac:dyDescent="0.3">
      <c r="B8" s="10" t="s">
        <v>9</v>
      </c>
      <c r="C8" s="1"/>
    </row>
    <row r="9" spans="1:6" x14ac:dyDescent="0.3"/>
    <row r="10" spans="1:6" s="13" customFormat="1" ht="34.5" customHeight="1" x14ac:dyDescent="0.3">
      <c r="A10" s="11"/>
      <c r="B10" s="11"/>
      <c r="C10" s="12" t="s">
        <v>21</v>
      </c>
      <c r="D10" s="11" t="s">
        <v>13</v>
      </c>
    </row>
    <row r="11" spans="1:6" x14ac:dyDescent="0.3">
      <c r="A11" s="14"/>
      <c r="B11" s="15" t="s">
        <v>11</v>
      </c>
      <c r="C11" s="16"/>
      <c r="D11" s="3"/>
    </row>
    <row r="12" spans="1:6" x14ac:dyDescent="0.3">
      <c r="A12" s="14" t="s">
        <v>1</v>
      </c>
      <c r="B12" s="17" t="s">
        <v>12</v>
      </c>
      <c r="C12" s="16"/>
      <c r="D12" s="3"/>
    </row>
    <row r="13" spans="1:6" x14ac:dyDescent="0.3">
      <c r="A13" s="14" t="s">
        <v>1</v>
      </c>
      <c r="B13" s="17" t="s">
        <v>2</v>
      </c>
      <c r="C13" s="16"/>
      <c r="D13" s="3"/>
    </row>
    <row r="14" spans="1:6" s="20" customFormat="1" x14ac:dyDescent="0.3">
      <c r="A14" s="18" t="s">
        <v>0</v>
      </c>
      <c r="B14" s="19" t="s">
        <v>35</v>
      </c>
      <c r="C14" s="19"/>
      <c r="D14" s="26">
        <f>D11-D12-D13</f>
        <v>0</v>
      </c>
      <c r="E14" s="5"/>
      <c r="F14" s="9"/>
    </row>
    <row r="15" spans="1:6" x14ac:dyDescent="0.3">
      <c r="A15" s="14" t="s">
        <v>1</v>
      </c>
      <c r="B15" s="15" t="s">
        <v>14</v>
      </c>
      <c r="C15" s="16"/>
      <c r="D15" s="26">
        <f>SUM(D16:D21)</f>
        <v>0</v>
      </c>
    </row>
    <row r="16" spans="1:6" x14ac:dyDescent="0.3">
      <c r="A16" s="14"/>
      <c r="B16" s="17" t="s">
        <v>15</v>
      </c>
      <c r="C16" s="1"/>
      <c r="D16" s="3"/>
    </row>
    <row r="17" spans="1:6" x14ac:dyDescent="0.3">
      <c r="A17" s="14"/>
      <c r="B17" s="17" t="s">
        <v>16</v>
      </c>
      <c r="C17" s="1"/>
      <c r="D17" s="3"/>
    </row>
    <row r="18" spans="1:6" s="20" customFormat="1" x14ac:dyDescent="0.3">
      <c r="A18" s="14"/>
      <c r="B18" s="17" t="s">
        <v>17</v>
      </c>
      <c r="C18" s="1"/>
      <c r="D18" s="3"/>
      <c r="E18" s="5"/>
      <c r="F18" s="9"/>
    </row>
    <row r="19" spans="1:6" x14ac:dyDescent="0.3">
      <c r="A19" s="14"/>
      <c r="B19" s="17" t="s">
        <v>18</v>
      </c>
      <c r="C19" s="1"/>
      <c r="D19" s="3"/>
    </row>
    <row r="20" spans="1:6" x14ac:dyDescent="0.3">
      <c r="A20" s="14"/>
      <c r="B20" s="17" t="s">
        <v>19</v>
      </c>
      <c r="C20" s="1"/>
      <c r="D20" s="3"/>
    </row>
    <row r="21" spans="1:6" x14ac:dyDescent="0.3">
      <c r="A21" s="14"/>
      <c r="B21" s="17" t="s">
        <v>20</v>
      </c>
      <c r="C21" s="1"/>
      <c r="D21" s="3"/>
    </row>
    <row r="22" spans="1:6" x14ac:dyDescent="0.3">
      <c r="A22" s="14" t="s">
        <v>1</v>
      </c>
      <c r="B22" s="15" t="s">
        <v>22</v>
      </c>
      <c r="D22" s="26">
        <f>SUM(D23:D25)</f>
        <v>0</v>
      </c>
    </row>
    <row r="23" spans="1:6" x14ac:dyDescent="0.3">
      <c r="A23" s="14"/>
      <c r="B23" s="17" t="s">
        <v>23</v>
      </c>
      <c r="C23" s="1"/>
      <c r="D23" s="3"/>
    </row>
    <row r="24" spans="1:6" x14ac:dyDescent="0.3">
      <c r="A24" s="14"/>
      <c r="B24" s="17" t="s">
        <v>24</v>
      </c>
      <c r="C24" s="1"/>
      <c r="D24" s="3"/>
    </row>
    <row r="25" spans="1:6" x14ac:dyDescent="0.3">
      <c r="A25" s="14"/>
      <c r="B25" s="17" t="s">
        <v>25</v>
      </c>
      <c r="C25" s="1"/>
      <c r="D25" s="3"/>
    </row>
    <row r="26" spans="1:6" x14ac:dyDescent="0.3">
      <c r="A26" s="14" t="s">
        <v>1</v>
      </c>
      <c r="B26" s="15" t="s">
        <v>27</v>
      </c>
      <c r="C26" s="16"/>
      <c r="D26" s="3"/>
    </row>
    <row r="27" spans="1:6" s="20" customFormat="1" x14ac:dyDescent="0.3">
      <c r="A27" s="18" t="s">
        <v>0</v>
      </c>
      <c r="B27" s="19" t="s">
        <v>26</v>
      </c>
      <c r="C27" s="19"/>
      <c r="D27" s="26">
        <f>D15+D22+D26</f>
        <v>0</v>
      </c>
      <c r="E27" s="5"/>
      <c r="F27" s="9"/>
    </row>
    <row r="28" spans="1:6" s="20" customFormat="1" x14ac:dyDescent="0.3">
      <c r="A28" s="18" t="s">
        <v>0</v>
      </c>
      <c r="B28" s="19" t="s">
        <v>36</v>
      </c>
      <c r="C28" s="19"/>
      <c r="D28" s="26">
        <f>D14-D27</f>
        <v>0</v>
      </c>
      <c r="E28" s="5"/>
      <c r="F28" s="9"/>
    </row>
    <row r="29" spans="1:6" s="20" customFormat="1" x14ac:dyDescent="0.3">
      <c r="A29" s="16"/>
      <c r="B29" s="16"/>
      <c r="C29" s="16"/>
      <c r="D29" s="27"/>
      <c r="E29" s="12" t="s">
        <v>31</v>
      </c>
      <c r="F29" s="11" t="s">
        <v>32</v>
      </c>
    </row>
    <row r="30" spans="1:6" x14ac:dyDescent="0.3">
      <c r="A30" s="14"/>
      <c r="B30" s="21" t="s">
        <v>37</v>
      </c>
      <c r="C30" s="22"/>
      <c r="D30" s="28"/>
      <c r="E30" s="30">
        <f>IFERROR(ROUND(D36/F36-E37,2),0)</f>
        <v>0</v>
      </c>
    </row>
    <row r="31" spans="1:6" x14ac:dyDescent="0.3">
      <c r="A31" s="14"/>
      <c r="B31" s="16" t="s">
        <v>28</v>
      </c>
      <c r="C31" s="1"/>
      <c r="D31" s="25">
        <f>F31*E31</f>
        <v>0</v>
      </c>
      <c r="E31" s="3"/>
      <c r="F31" s="1"/>
    </row>
    <row r="32" spans="1:6" x14ac:dyDescent="0.3">
      <c r="A32" s="14"/>
      <c r="B32" s="16" t="s">
        <v>29</v>
      </c>
      <c r="C32" s="1"/>
      <c r="D32" s="25">
        <f t="shared" ref="D32:D35" si="0">F32*E32</f>
        <v>0</v>
      </c>
      <c r="E32" s="3"/>
      <c r="F32" s="1"/>
    </row>
    <row r="33" spans="1:6" x14ac:dyDescent="0.3">
      <c r="A33" s="14"/>
      <c r="B33" s="16" t="s">
        <v>30</v>
      </c>
      <c r="C33" s="1"/>
      <c r="D33" s="25">
        <f t="shared" si="0"/>
        <v>0</v>
      </c>
      <c r="E33" s="3"/>
      <c r="F33" s="1"/>
    </row>
    <row r="34" spans="1:6" x14ac:dyDescent="0.3">
      <c r="A34" s="14"/>
      <c r="B34" s="16" t="s">
        <v>39</v>
      </c>
      <c r="C34" s="1"/>
      <c r="D34" s="25">
        <f t="shared" si="0"/>
        <v>0</v>
      </c>
      <c r="E34" s="3"/>
      <c r="F34" s="1"/>
    </row>
    <row r="35" spans="1:6" x14ac:dyDescent="0.3">
      <c r="A35" s="14"/>
      <c r="B35" s="16" t="s">
        <v>40</v>
      </c>
      <c r="C35" s="1"/>
      <c r="D35" s="25">
        <f t="shared" si="0"/>
        <v>0</v>
      </c>
      <c r="E35" s="3"/>
      <c r="F35" s="1"/>
    </row>
    <row r="36" spans="1:6" x14ac:dyDescent="0.3">
      <c r="A36" s="14" t="s">
        <v>1</v>
      </c>
      <c r="B36" s="17" t="s">
        <v>34</v>
      </c>
      <c r="C36" s="16"/>
      <c r="D36" s="25">
        <f>SUM(D31:D35)</f>
        <v>0</v>
      </c>
      <c r="E36" s="24" t="str">
        <f>"Ø ="&amp;IFERROR(ROUND(D36/F36,2),0)</f>
        <v>Ø =0</v>
      </c>
      <c r="F36" s="23">
        <f>SUM(F31:F35)</f>
        <v>0</v>
      </c>
    </row>
    <row r="37" spans="1:6" x14ac:dyDescent="0.3">
      <c r="A37" s="14"/>
      <c r="B37" s="15" t="s">
        <v>38</v>
      </c>
      <c r="C37" s="16"/>
      <c r="D37" s="27"/>
      <c r="E37" s="25">
        <f>IFERROR(ROUND(D28/F36,2),0)</f>
        <v>0</v>
      </c>
    </row>
    <row r="38" spans="1:6" s="20" customFormat="1" ht="34.5" customHeight="1" x14ac:dyDescent="0.3">
      <c r="A38" s="18" t="s">
        <v>0</v>
      </c>
      <c r="B38" s="19" t="s">
        <v>33</v>
      </c>
      <c r="C38" s="19"/>
      <c r="D38" s="29">
        <f>IFERROR((E37-D36/F36)*F36,0)</f>
        <v>0</v>
      </c>
      <c r="E38" s="31" t="str">
        <f>"An jeder Personalstunde haben Sie "&amp;ABS(E30)&amp;" EUR "&amp;IF(E30&gt;0,"Verlust","Gewinn")&amp;" gemacht."</f>
        <v>An jeder Personalstunde haben Sie 0 EUR Gewinn gemacht.</v>
      </c>
      <c r="F38" s="32"/>
    </row>
  </sheetData>
  <sheetProtection algorithmName="SHA-512" hashValue="mD8CIWlhq2tdp2LMVe1URWY1XXrZYuXQvXHR3N2c0S9yDJ0KGDu2Pl/5y/4TqJXSCokrTJ/mcAK7CHUpKRPvqA==" saltValue="rwMnf4CQ4KSwe7ipPtqHIg==" spinCount="100000" sheet="1" objects="1" scenarios="1" selectLockedCells="1"/>
  <mergeCells count="2">
    <mergeCell ref="E38:F38"/>
    <mergeCell ref="A2:F2"/>
  </mergeCells>
  <pageMargins left="0.70866141732283472" right="0.70866141732283472" top="0.78740157480314965" bottom="0.78740157480314965" header="0.31496062992125984" footer="0.31496062992125984"/>
  <pageSetup paperSize="9" scale="83" orientation="portrait" r:id="rId1"/>
  <headerFooter>
    <oddHeader>&amp;R&amp;G</oddHeader>
    <oddFooter>&amp;C&amp;8Seite &amp;P von &amp;N&amp;R&amp;8Stand:&amp;D/&amp;T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Nachkalkulation</vt:lpstr>
      <vt:lpstr>Nachkalkulation!Drucktitel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Sauer, Christian</dc:creator>
  <cp:lastModifiedBy>Ruppik, Sören</cp:lastModifiedBy>
  <cp:lastPrinted>2019-06-26T07:04:35Z</cp:lastPrinted>
  <dcterms:created xsi:type="dcterms:W3CDTF">2019-02-21T07:37:56Z</dcterms:created>
  <dcterms:modified xsi:type="dcterms:W3CDTF">2019-06-26T07:05:35Z</dcterms:modified>
</cp:coreProperties>
</file>