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igene Dateien\01_Betriebsberatung\60_Öffentlichkeitsarbeit\Neue Homepage_2019\Excel-Listen\"/>
    </mc:Choice>
  </mc:AlternateContent>
  <bookViews>
    <workbookView xWindow="0" yWindow="0" windowWidth="25200" windowHeight="11295"/>
  </bookViews>
  <sheets>
    <sheet name="SVS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9" l="1"/>
  <c r="E8" i="9"/>
  <c r="E15" i="9" s="1"/>
  <c r="E17" i="9" s="1"/>
  <c r="C29" i="9"/>
  <c r="F19" i="9"/>
  <c r="D19" i="9"/>
  <c r="F8" i="9"/>
  <c r="F15" i="9" s="1"/>
  <c r="F17" i="9" s="1"/>
  <c r="D8" i="9"/>
  <c r="D15" i="9" s="1"/>
  <c r="D17" i="9" s="1"/>
  <c r="C8" i="9"/>
  <c r="C15" i="9" s="1"/>
  <c r="C19" i="9" l="1"/>
  <c r="E20" i="9"/>
  <c r="E21" i="9" s="1"/>
  <c r="E23" i="9" s="1"/>
  <c r="D20" i="9"/>
  <c r="D21" i="9" s="1"/>
  <c r="D23" i="9" s="1"/>
  <c r="F20" i="9"/>
  <c r="F21" i="9" s="1"/>
  <c r="F23" i="9" s="1"/>
  <c r="C17" i="9" l="1"/>
  <c r="C20" i="9" s="1"/>
  <c r="C21" i="9" s="1"/>
  <c r="C23" i="9" s="1"/>
  <c r="C24" i="9" s="1"/>
  <c r="D44" i="9" s="1"/>
  <c r="D34" i="9" l="1"/>
  <c r="D30" i="9"/>
  <c r="D33" i="9"/>
  <c r="D32" i="9"/>
  <c r="D31" i="9"/>
  <c r="D38" i="9"/>
  <c r="D37" i="9"/>
  <c r="D40" i="9"/>
  <c r="D36" i="9"/>
  <c r="D35" i="9" l="1"/>
  <c r="D39" i="9" s="1"/>
  <c r="D41" i="9" s="1"/>
  <c r="D42" i="9" s="1"/>
  <c r="D43" i="9" l="1"/>
  <c r="D45" i="9" s="1"/>
  <c r="D47" i="9" l="1"/>
  <c r="D46" i="9"/>
  <c r="D49" i="9"/>
  <c r="D48" i="9" l="1"/>
  <c r="D50" i="9" s="1"/>
</calcChain>
</file>

<file path=xl/sharedStrings.xml><?xml version="1.0" encoding="utf-8"?>
<sst xmlns="http://schemas.openxmlformats.org/spreadsheetml/2006/main" count="85" uniqueCount="55">
  <si>
    <t>+</t>
  </si>
  <si>
    <t>=</t>
  </si>
  <si>
    <t>-</t>
  </si>
  <si>
    <t>Zinsaufwand</t>
  </si>
  <si>
    <t>Ermittlung des Stundenverrechnungssatzes</t>
  </si>
  <si>
    <t>Zeiten</t>
  </si>
  <si>
    <t>Betriebs-inhaber</t>
  </si>
  <si>
    <t>Vollkräfte</t>
  </si>
  <si>
    <t>Azubis</t>
  </si>
  <si>
    <t>Kalendertage [d]</t>
  </si>
  <si>
    <t>Wochenende [d]</t>
  </si>
  <si>
    <t>Zahltage [d]</t>
  </si>
  <si>
    <t>bezahlte Feiertage [d]</t>
  </si>
  <si>
    <t>bezahlte Urlaubstage [d]</t>
  </si>
  <si>
    <t>bezahlte Kranheitstage [d]</t>
  </si>
  <si>
    <t>Schlechtwettertage [d]</t>
  </si>
  <si>
    <t>bezahlte Schulzeit [d]</t>
  </si>
  <si>
    <t>überbetriebliche Unterweisung [d]</t>
  </si>
  <si>
    <t>Anwesenheitstage im Betrieb [d]</t>
  </si>
  <si>
    <t>*</t>
  </si>
  <si>
    <t>Anwesenheitsstunden pro Tag [h]</t>
  </si>
  <si>
    <t>Anwesenheitsstunden pro Jahr [h]</t>
  </si>
  <si>
    <t>Anteil unproduktiver Zeiten [%]</t>
  </si>
  <si>
    <t>unproduktive Stunden [h]</t>
  </si>
  <si>
    <t>verrechenbare Stunden pro MA/a [h]</t>
  </si>
  <si>
    <t>Anzahl der Beschäftigten [Stck]</t>
  </si>
  <si>
    <t>verrechnebare Stunden pro Beschäftigungsgruppe</t>
  </si>
  <si>
    <r>
      <t xml:space="preserve">verrechenbare Stunden pro Jahr [h] 
</t>
    </r>
    <r>
      <rPr>
        <sz val="9"/>
        <color theme="1"/>
        <rFont val="Lao UI"/>
        <family val="2"/>
      </rPr>
      <t>(Gesamtkapazität)</t>
    </r>
  </si>
  <si>
    <t>Betrag
[EUR/a]</t>
  </si>
  <si>
    <t>Betrag
[EUR/h]</t>
  </si>
  <si>
    <t>Personalkosten</t>
  </si>
  <si>
    <t>Produktion</t>
  </si>
  <si>
    <t>Verwaltung</t>
  </si>
  <si>
    <t>Geringverdiener</t>
  </si>
  <si>
    <t>Lehrlinge</t>
  </si>
  <si>
    <t>SVS Personal</t>
  </si>
  <si>
    <t>sonstige betr. Aufwendungen</t>
  </si>
  <si>
    <t>SVS Betriebskosten</t>
  </si>
  <si>
    <r>
      <t>kalkulatorische Kosten</t>
    </r>
    <r>
      <rPr>
        <sz val="9"/>
        <color theme="1"/>
        <rFont val="Lao UI"/>
        <family val="2"/>
      </rPr>
      <t xml:space="preserve"> (inkl. Privatentnahme)</t>
    </r>
  </si>
  <si>
    <t>SVS Kosten</t>
  </si>
  <si>
    <t>Wagnis / Gewinn</t>
  </si>
  <si>
    <t>Erlös Wareneinsatz</t>
  </si>
  <si>
    <t>Stundenverrechnungssatz ohne Erlösschmälerungen</t>
  </si>
  <si>
    <t>Rabatt</t>
  </si>
  <si>
    <t>Skonto</t>
  </si>
  <si>
    <t>Stundenverrechnungssatz</t>
  </si>
  <si>
    <t>Umsatzsteuer</t>
  </si>
  <si>
    <t>Stundensatz für Endverbraucher</t>
  </si>
  <si>
    <t>dies entspricht [min/Tag]</t>
  </si>
  <si>
    <t>Teilzeitkräfte</t>
  </si>
  <si>
    <t>Stundenverrrechnungssatz (SVS)</t>
  </si>
  <si>
    <t>Um eine Auftragskalkulation vornehmen zu können, aber auch um den maximal möglichen Umsatz zu ermitteln, ist es es notwendig, die Kosten je produktiver Stunde zu berechnen.</t>
  </si>
  <si>
    <t>Bezogene Fremdleistungen (Leihpersonal)</t>
  </si>
  <si>
    <t>höherer Wert aus AfA oder Tilgung</t>
  </si>
  <si>
    <t>SVS ohne Erlös Wareneinsatz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</si>
</sst>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"/>
  </numFmts>
  <fonts count="7" x14ac:knownFonts="1">
    <font>
      <sz val="11"/>
      <color theme="1"/>
      <name val="Lao UI"/>
      <family val="2"/>
    </font>
    <font>
      <sz val="11"/>
      <color theme="1"/>
      <name val="Lao UI"/>
      <family val="2"/>
    </font>
    <font>
      <b/>
      <sz val="11"/>
      <color theme="1"/>
      <name val="Lao UI"/>
      <family val="2"/>
    </font>
    <font>
      <b/>
      <sz val="13"/>
      <color theme="1"/>
      <name val="Lao UI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Lao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>
      <alignment wrapText="1"/>
    </xf>
    <xf numFmtId="3" fontId="0" fillId="0" borderId="0" xfId="0" applyNumberFormat="1"/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0" fillId="0" borderId="0" xfId="0" applyAlignment="1">
      <alignment vertical="top"/>
    </xf>
    <xf numFmtId="3" fontId="0" fillId="0" borderId="1" xfId="0" applyNumberFormat="1" applyBorder="1"/>
    <xf numFmtId="0" fontId="0" fillId="0" borderId="1" xfId="0" applyBorder="1" applyAlignment="1">
      <alignment horizontal="left" indent="1"/>
    </xf>
    <xf numFmtId="0" fontId="2" fillId="0" borderId="0" xfId="0" applyFont="1"/>
    <xf numFmtId="3" fontId="2" fillId="0" borderId="0" xfId="0" applyNumberFormat="1" applyFont="1"/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2" fillId="0" borderId="3" xfId="0" applyFont="1" applyBorder="1"/>
    <xf numFmtId="0" fontId="0" fillId="0" borderId="1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0" xfId="3" applyFont="1"/>
    <xf numFmtId="0" fontId="4" fillId="0" borderId="0" xfId="3"/>
    <xf numFmtId="0" fontId="0" fillId="0" borderId="1" xfId="0" applyBorder="1" applyAlignment="1">
      <alignment vertical="top" wrapText="1"/>
    </xf>
    <xf numFmtId="0" fontId="4" fillId="0" borderId="0" xfId="3" applyFont="1"/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center" vertical="top" wrapText="1"/>
    </xf>
    <xf numFmtId="0" fontId="0" fillId="0" borderId="6" xfId="0" applyBorder="1"/>
    <xf numFmtId="0" fontId="0" fillId="0" borderId="5" xfId="0" applyBorder="1"/>
    <xf numFmtId="0" fontId="0" fillId="0" borderId="3" xfId="0" applyBorder="1" applyAlignment="1">
      <alignment horizontal="left" indent="1"/>
    </xf>
    <xf numFmtId="2" fontId="0" fillId="0" borderId="1" xfId="0" applyNumberFormat="1" applyBorder="1"/>
    <xf numFmtId="0" fontId="2" fillId="0" borderId="2" xfId="0" applyFont="1" applyBorder="1"/>
    <xf numFmtId="0" fontId="2" fillId="0" borderId="4" xfId="0" applyFont="1" applyBorder="1" applyAlignment="1">
      <alignment horizontal="left"/>
    </xf>
    <xf numFmtId="2" fontId="2" fillId="0" borderId="1" xfId="0" applyNumberFormat="1" applyFont="1" applyBorder="1"/>
    <xf numFmtId="0" fontId="0" fillId="0" borderId="0" xfId="0" applyFont="1"/>
    <xf numFmtId="2" fontId="2" fillId="0" borderId="0" xfId="0" applyNumberFormat="1" applyFont="1"/>
    <xf numFmtId="43" fontId="2" fillId="0" borderId="0" xfId="1" applyFont="1"/>
    <xf numFmtId="0" fontId="0" fillId="0" borderId="1" xfId="0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right" vertical="center" wrapText="1"/>
    </xf>
    <xf numFmtId="0" fontId="4" fillId="0" borderId="0" xfId="3" applyFont="1" applyFill="1" applyBorder="1"/>
    <xf numFmtId="0" fontId="4" fillId="0" borderId="0" xfId="3" applyFill="1" applyBorder="1"/>
    <xf numFmtId="0" fontId="0" fillId="0" borderId="0" xfId="0" applyFill="1" applyBorder="1"/>
    <xf numFmtId="9" fontId="0" fillId="0" borderId="0" xfId="2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top" wrapText="1"/>
    </xf>
    <xf numFmtId="3" fontId="0" fillId="0" borderId="0" xfId="0" applyNumberFormat="1" applyFill="1" applyBorder="1"/>
    <xf numFmtId="2" fontId="0" fillId="0" borderId="0" xfId="0" applyNumberFormat="1" applyBorder="1"/>
    <xf numFmtId="2" fontId="2" fillId="0" borderId="0" xfId="0" applyNumberFormat="1" applyFont="1" applyBorder="1"/>
    <xf numFmtId="3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9" fontId="0" fillId="3" borderId="1" xfId="2" applyFon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49" fontId="0" fillId="0" borderId="0" xfId="0" applyNumberFormat="1" applyAlignment="1">
      <alignment horizontal="left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</cellXfs>
  <cellStyles count="4">
    <cellStyle name="Komma" xfId="1" builtinId="3"/>
    <cellStyle name="Prozent" xfId="2" builtinId="5"/>
    <cellStyle name="Standard" xfId="0" builtinId="0"/>
    <cellStyle name="Standard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tabSelected="1" zoomScaleNormal="100" workbookViewId="0">
      <selection activeCell="C22" sqref="C22"/>
    </sheetView>
  </sheetViews>
  <sheetFormatPr baseColWidth="10" defaultRowHeight="16.5" x14ac:dyDescent="0.3"/>
  <cols>
    <col min="1" max="1" width="5" customWidth="1"/>
    <col min="2" max="2" width="48.875" bestFit="1" customWidth="1"/>
    <col min="3" max="6" width="12.75" customWidth="1"/>
    <col min="7" max="7" width="6.125" customWidth="1"/>
    <col min="8" max="8" width="38.125" customWidth="1"/>
  </cols>
  <sheetData>
    <row r="1" spans="1:10" ht="18.75" x14ac:dyDescent="0.3">
      <c r="A1" s="1" t="s">
        <v>4</v>
      </c>
      <c r="B1" s="2"/>
      <c r="C1" s="2"/>
      <c r="D1" s="3"/>
      <c r="E1" s="3"/>
    </row>
    <row r="2" spans="1:10" ht="42" customHeight="1" x14ac:dyDescent="0.3">
      <c r="A2" s="57" t="s">
        <v>51</v>
      </c>
      <c r="B2" s="57"/>
      <c r="C2" s="57"/>
      <c r="D2" s="57"/>
      <c r="E2" s="57"/>
      <c r="F2" s="57"/>
    </row>
    <row r="3" spans="1:10" x14ac:dyDescent="0.3">
      <c r="A3" s="9"/>
      <c r="D3" s="3"/>
      <c r="E3" s="3"/>
    </row>
    <row r="4" spans="1:10" ht="33" x14ac:dyDescent="0.3">
      <c r="A4" s="4"/>
      <c r="B4" s="5" t="s">
        <v>5</v>
      </c>
      <c r="C4" s="8" t="s">
        <v>6</v>
      </c>
      <c r="D4" s="7" t="s">
        <v>7</v>
      </c>
      <c r="E4" s="8" t="s">
        <v>49</v>
      </c>
      <c r="F4" s="8" t="s">
        <v>8</v>
      </c>
    </row>
    <row r="5" spans="1:10" x14ac:dyDescent="0.3">
      <c r="A5" s="9"/>
    </row>
    <row r="6" spans="1:10" x14ac:dyDescent="0.3">
      <c r="A6" s="18" t="s">
        <v>0</v>
      </c>
      <c r="B6" s="19" t="s">
        <v>9</v>
      </c>
      <c r="C6" s="20">
        <v>365</v>
      </c>
      <c r="D6" s="20">
        <v>365</v>
      </c>
      <c r="E6" s="20">
        <v>365</v>
      </c>
      <c r="F6" s="20">
        <v>365</v>
      </c>
      <c r="H6" s="21"/>
      <c r="I6" s="22"/>
      <c r="J6" s="22"/>
    </row>
    <row r="7" spans="1:10" x14ac:dyDescent="0.3">
      <c r="A7" s="18" t="s">
        <v>2</v>
      </c>
      <c r="B7" s="19" t="s">
        <v>10</v>
      </c>
      <c r="C7" s="23">
        <v>104</v>
      </c>
      <c r="D7" s="23">
        <v>104</v>
      </c>
      <c r="E7" s="23">
        <v>104</v>
      </c>
      <c r="F7" s="23">
        <v>104</v>
      </c>
      <c r="H7" s="24"/>
      <c r="I7" s="22"/>
      <c r="J7" s="22"/>
    </row>
    <row r="8" spans="1:10" s="12" customFormat="1" x14ac:dyDescent="0.3">
      <c r="A8" s="25" t="s">
        <v>1</v>
      </c>
      <c r="B8" s="26" t="s">
        <v>11</v>
      </c>
      <c r="C8" s="27">
        <f>C6-C7</f>
        <v>261</v>
      </c>
      <c r="D8" s="27">
        <f t="shared" ref="D8:F8" si="0">D6-D7</f>
        <v>261</v>
      </c>
      <c r="E8" s="27">
        <f t="shared" ref="E8" si="1">E6-E7</f>
        <v>261</v>
      </c>
      <c r="F8" s="27">
        <f t="shared" si="0"/>
        <v>261</v>
      </c>
      <c r="H8" s="24"/>
      <c r="I8" s="22"/>
      <c r="J8" s="22"/>
    </row>
    <row r="9" spans="1:10" x14ac:dyDescent="0.3">
      <c r="A9" s="18" t="s">
        <v>2</v>
      </c>
      <c r="B9" s="19" t="s">
        <v>12</v>
      </c>
      <c r="C9" s="53"/>
      <c r="D9" s="53"/>
      <c r="E9" s="53"/>
      <c r="F9" s="53"/>
      <c r="H9" s="24"/>
      <c r="I9" s="22"/>
      <c r="J9" s="22"/>
    </row>
    <row r="10" spans="1:10" x14ac:dyDescent="0.3">
      <c r="A10" s="18" t="s">
        <v>2</v>
      </c>
      <c r="B10" s="19" t="s">
        <v>13</v>
      </c>
      <c r="C10" s="53"/>
      <c r="D10" s="53"/>
      <c r="E10" s="53"/>
      <c r="F10" s="53"/>
      <c r="H10" s="24"/>
      <c r="I10" s="22"/>
      <c r="J10" s="22"/>
    </row>
    <row r="11" spans="1:10" x14ac:dyDescent="0.3">
      <c r="A11" s="18" t="s">
        <v>2</v>
      </c>
      <c r="B11" s="19" t="s">
        <v>14</v>
      </c>
      <c r="C11" s="53"/>
      <c r="D11" s="53"/>
      <c r="E11" s="53"/>
      <c r="F11" s="53"/>
      <c r="H11" s="24"/>
      <c r="I11" s="24"/>
      <c r="J11" s="22"/>
    </row>
    <row r="12" spans="1:10" x14ac:dyDescent="0.3">
      <c r="A12" s="18" t="s">
        <v>2</v>
      </c>
      <c r="B12" s="19" t="s">
        <v>15</v>
      </c>
      <c r="C12" s="53"/>
      <c r="D12" s="53"/>
      <c r="E12" s="53"/>
      <c r="F12" s="53"/>
    </row>
    <row r="13" spans="1:10" x14ac:dyDescent="0.3">
      <c r="A13" s="18" t="s">
        <v>2</v>
      </c>
      <c r="B13" s="19" t="s">
        <v>16</v>
      </c>
      <c r="C13" s="53"/>
      <c r="D13" s="53"/>
      <c r="E13" s="53"/>
      <c r="F13" s="53"/>
      <c r="H13" s="45"/>
      <c r="I13" s="46"/>
      <c r="J13" s="22"/>
    </row>
    <row r="14" spans="1:10" x14ac:dyDescent="0.3">
      <c r="A14" s="18" t="s">
        <v>2</v>
      </c>
      <c r="B14" s="19" t="s">
        <v>17</v>
      </c>
      <c r="C14" s="53"/>
      <c r="D14" s="53"/>
      <c r="E14" s="53"/>
      <c r="F14" s="53"/>
      <c r="H14" s="47"/>
      <c r="I14" s="47"/>
    </row>
    <row r="15" spans="1:10" s="12" customFormat="1" x14ac:dyDescent="0.3">
      <c r="A15" s="25" t="s">
        <v>1</v>
      </c>
      <c r="B15" s="26" t="s">
        <v>18</v>
      </c>
      <c r="C15" s="27">
        <f>C8-SUM(C9:C14)</f>
        <v>261</v>
      </c>
      <c r="D15" s="27">
        <f t="shared" ref="D15:F15" si="2">D8-SUM(D9:D14)</f>
        <v>261</v>
      </c>
      <c r="E15" s="27">
        <f t="shared" ref="E15" si="3">E8-SUM(E9:E14)</f>
        <v>261</v>
      </c>
      <c r="F15" s="27">
        <f t="shared" si="2"/>
        <v>261</v>
      </c>
      <c r="H15" s="45"/>
      <c r="I15" s="48"/>
      <c r="J15" s="22"/>
    </row>
    <row r="16" spans="1:10" x14ac:dyDescent="0.3">
      <c r="A16" s="18" t="s">
        <v>19</v>
      </c>
      <c r="B16" s="19" t="s">
        <v>20</v>
      </c>
      <c r="C16" s="54"/>
      <c r="D16" s="54"/>
      <c r="E16" s="54"/>
      <c r="F16" s="54"/>
      <c r="H16" s="45"/>
      <c r="I16" s="49"/>
      <c r="J16" s="24"/>
    </row>
    <row r="17" spans="1:10" s="12" customFormat="1" x14ac:dyDescent="0.3">
      <c r="A17" s="25" t="s">
        <v>1</v>
      </c>
      <c r="B17" s="26" t="s">
        <v>21</v>
      </c>
      <c r="C17" s="28">
        <f>C15*C16</f>
        <v>0</v>
      </c>
      <c r="D17" s="28">
        <f t="shared" ref="D17:F17" si="4">D15*D16</f>
        <v>0</v>
      </c>
      <c r="E17" s="28">
        <f t="shared" ref="E17" si="5">E15*E16</f>
        <v>0</v>
      </c>
      <c r="F17" s="28">
        <f t="shared" si="4"/>
        <v>0</v>
      </c>
      <c r="H17" s="45"/>
      <c r="I17" s="46"/>
      <c r="J17" s="22"/>
    </row>
    <row r="18" spans="1:10" x14ac:dyDescent="0.3">
      <c r="A18" s="18"/>
      <c r="B18" s="19" t="s">
        <v>22</v>
      </c>
      <c r="C18" s="55"/>
      <c r="D18" s="55"/>
      <c r="E18" s="55"/>
      <c r="F18" s="55"/>
      <c r="H18" s="50"/>
      <c r="I18" s="47"/>
    </row>
    <row r="19" spans="1:10" x14ac:dyDescent="0.3">
      <c r="A19" s="42"/>
      <c r="B19" s="43" t="s">
        <v>48</v>
      </c>
      <c r="C19" s="44">
        <f>60*C16*C18</f>
        <v>0</v>
      </c>
      <c r="D19" s="44">
        <f>60*D16*D18</f>
        <v>0</v>
      </c>
      <c r="E19" s="44">
        <f>60*E16*E18</f>
        <v>0</v>
      </c>
      <c r="F19" s="44">
        <f>60*F16*F18</f>
        <v>0</v>
      </c>
      <c r="H19" s="50"/>
      <c r="I19" s="47"/>
    </row>
    <row r="20" spans="1:10" x14ac:dyDescent="0.3">
      <c r="A20" s="18" t="s">
        <v>2</v>
      </c>
      <c r="B20" s="19" t="s">
        <v>23</v>
      </c>
      <c r="C20" s="23">
        <f>C17*C18</f>
        <v>0</v>
      </c>
      <c r="D20" s="23">
        <f t="shared" ref="D20:F20" si="6">D17*D18</f>
        <v>0</v>
      </c>
      <c r="E20" s="23">
        <f t="shared" ref="E20" si="7">E17*E18</f>
        <v>0</v>
      </c>
      <c r="F20" s="23">
        <f t="shared" si="6"/>
        <v>0</v>
      </c>
      <c r="H20" s="47"/>
      <c r="I20" s="47"/>
    </row>
    <row r="21" spans="1:10" s="12" customFormat="1" x14ac:dyDescent="0.3">
      <c r="A21" s="25" t="s">
        <v>1</v>
      </c>
      <c r="B21" s="26" t="s">
        <v>24</v>
      </c>
      <c r="C21" s="28">
        <f>C17-C20</f>
        <v>0</v>
      </c>
      <c r="D21" s="28">
        <f t="shared" ref="D21:F21" si="8">D17-D20</f>
        <v>0</v>
      </c>
      <c r="E21" s="28">
        <f t="shared" ref="E21" si="9">E17-E20</f>
        <v>0</v>
      </c>
      <c r="F21" s="28">
        <f t="shared" si="8"/>
        <v>0</v>
      </c>
    </row>
    <row r="22" spans="1:10" x14ac:dyDescent="0.3">
      <c r="A22" s="18" t="s">
        <v>19</v>
      </c>
      <c r="B22" s="19" t="s">
        <v>25</v>
      </c>
      <c r="C22" s="53"/>
      <c r="D22" s="53"/>
      <c r="E22" s="53"/>
      <c r="F22" s="53"/>
    </row>
    <row r="23" spans="1:10" s="12" customFormat="1" x14ac:dyDescent="0.3">
      <c r="A23" s="25" t="s">
        <v>1</v>
      </c>
      <c r="B23" s="26" t="s">
        <v>26</v>
      </c>
      <c r="C23" s="28">
        <f>C21*C22</f>
        <v>0</v>
      </c>
      <c r="D23" s="28">
        <f t="shared" ref="D23:F23" si="10">D21*D22</f>
        <v>0</v>
      </c>
      <c r="E23" s="28">
        <f t="shared" ref="E23" si="11">E21*E22</f>
        <v>0</v>
      </c>
      <c r="F23" s="28">
        <f t="shared" si="10"/>
        <v>0</v>
      </c>
    </row>
    <row r="24" spans="1:10" s="12" customFormat="1" ht="28.5" x14ac:dyDescent="0.3">
      <c r="A24" s="25" t="s">
        <v>1</v>
      </c>
      <c r="B24" s="26" t="s">
        <v>27</v>
      </c>
      <c r="C24" s="58">
        <f>SUM(C23:F23)</f>
        <v>0</v>
      </c>
      <c r="D24" s="59"/>
      <c r="E24" s="59"/>
      <c r="F24" s="60"/>
    </row>
    <row r="25" spans="1:10" s="12" customFormat="1" x14ac:dyDescent="0.3">
      <c r="A25" s="29"/>
      <c r="B25" s="30"/>
      <c r="C25" s="31"/>
      <c r="D25" s="31"/>
      <c r="E25" s="31"/>
      <c r="F25" s="31"/>
    </row>
    <row r="26" spans="1:10" s="12" customFormat="1" x14ac:dyDescent="0.3">
      <c r="A26" s="29"/>
      <c r="B26" s="30"/>
      <c r="C26" s="31"/>
      <c r="D26" s="31"/>
      <c r="E26" s="31"/>
      <c r="F26" s="31"/>
    </row>
    <row r="27" spans="1:10" ht="33" x14ac:dyDescent="0.3">
      <c r="A27" s="4"/>
      <c r="B27" s="6" t="s">
        <v>50</v>
      </c>
      <c r="C27" s="6" t="s">
        <v>28</v>
      </c>
      <c r="D27" s="6" t="s">
        <v>29</v>
      </c>
    </row>
    <row r="29" spans="1:10" x14ac:dyDescent="0.3">
      <c r="A29" s="32" t="s">
        <v>0</v>
      </c>
      <c r="B29" s="16" t="s">
        <v>30</v>
      </c>
      <c r="C29" s="10">
        <f>SUM(C30:C34)</f>
        <v>0</v>
      </c>
      <c r="D29" s="15"/>
      <c r="E29" s="14"/>
    </row>
    <row r="30" spans="1:10" x14ac:dyDescent="0.3">
      <c r="A30" s="33"/>
      <c r="B30" s="34" t="s">
        <v>31</v>
      </c>
      <c r="C30" s="53"/>
      <c r="D30" s="35">
        <f>IFERROR(C30/$C$24,0)</f>
        <v>0</v>
      </c>
      <c r="E30" s="51"/>
    </row>
    <row r="31" spans="1:10" x14ac:dyDescent="0.3">
      <c r="A31" s="33"/>
      <c r="B31" s="34" t="s">
        <v>32</v>
      </c>
      <c r="C31" s="53"/>
      <c r="D31" s="35">
        <f t="shared" ref="D31:D34" si="12">IFERROR(C31/$C$24,0)</f>
        <v>0</v>
      </c>
      <c r="E31" s="51"/>
    </row>
    <row r="32" spans="1:10" x14ac:dyDescent="0.3">
      <c r="A32" s="33"/>
      <c r="B32" s="34" t="s">
        <v>33</v>
      </c>
      <c r="C32" s="53"/>
      <c r="D32" s="35">
        <f t="shared" si="12"/>
        <v>0</v>
      </c>
      <c r="E32" s="51"/>
    </row>
    <row r="33" spans="1:7" x14ac:dyDescent="0.3">
      <c r="A33" s="33"/>
      <c r="B33" s="34" t="s">
        <v>34</v>
      </c>
      <c r="C33" s="53"/>
      <c r="D33" s="35">
        <f t="shared" si="12"/>
        <v>0</v>
      </c>
      <c r="E33" s="51"/>
    </row>
    <row r="34" spans="1:7" x14ac:dyDescent="0.3">
      <c r="A34" s="33"/>
      <c r="B34" s="34" t="s">
        <v>52</v>
      </c>
      <c r="C34" s="53"/>
      <c r="D34" s="35">
        <f t="shared" si="12"/>
        <v>0</v>
      </c>
      <c r="E34" s="51"/>
    </row>
    <row r="35" spans="1:7" s="12" customFormat="1" x14ac:dyDescent="0.3">
      <c r="A35" s="36" t="s">
        <v>1</v>
      </c>
      <c r="B35" s="37" t="s">
        <v>35</v>
      </c>
      <c r="C35" s="17"/>
      <c r="D35" s="38">
        <f>SUM(D30:D34)</f>
        <v>0</v>
      </c>
      <c r="E35" s="52"/>
    </row>
    <row r="36" spans="1:7" x14ac:dyDescent="0.3">
      <c r="A36" s="15" t="s">
        <v>0</v>
      </c>
      <c r="B36" s="11" t="s">
        <v>36</v>
      </c>
      <c r="C36" s="53"/>
      <c r="D36" s="35">
        <f t="shared" ref="D36:D38" si="13">IFERROR(C36/$C$24,0)</f>
        <v>0</v>
      </c>
      <c r="E36" s="51"/>
    </row>
    <row r="37" spans="1:7" x14ac:dyDescent="0.3">
      <c r="A37" s="15" t="s">
        <v>0</v>
      </c>
      <c r="B37" s="11" t="s">
        <v>53</v>
      </c>
      <c r="C37" s="53"/>
      <c r="D37" s="35">
        <f t="shared" si="13"/>
        <v>0</v>
      </c>
      <c r="E37" s="51"/>
      <c r="F37" s="3"/>
    </row>
    <row r="38" spans="1:7" x14ac:dyDescent="0.3">
      <c r="A38" s="15" t="s">
        <v>0</v>
      </c>
      <c r="B38" s="11" t="s">
        <v>3</v>
      </c>
      <c r="C38" s="53"/>
      <c r="D38" s="35">
        <f t="shared" si="13"/>
        <v>0</v>
      </c>
      <c r="E38" s="51"/>
    </row>
    <row r="39" spans="1:7" s="12" customFormat="1" x14ac:dyDescent="0.3">
      <c r="A39" s="36" t="s">
        <v>1</v>
      </c>
      <c r="B39" s="37" t="s">
        <v>37</v>
      </c>
      <c r="C39" s="17"/>
      <c r="D39" s="38">
        <f>SUM(D35:D38)</f>
        <v>0</v>
      </c>
      <c r="E39" s="52"/>
      <c r="F39" s="39"/>
    </row>
    <row r="40" spans="1:7" x14ac:dyDescent="0.3">
      <c r="A40" s="15" t="s">
        <v>0</v>
      </c>
      <c r="B40" s="11" t="s">
        <v>38</v>
      </c>
      <c r="C40" s="53"/>
      <c r="D40" s="35">
        <f>IFERROR(C40/$C$24,0)</f>
        <v>0</v>
      </c>
      <c r="E40" s="51"/>
    </row>
    <row r="41" spans="1:7" s="12" customFormat="1" x14ac:dyDescent="0.3">
      <c r="A41" s="36" t="s">
        <v>1</v>
      </c>
      <c r="B41" s="37" t="s">
        <v>39</v>
      </c>
      <c r="C41" s="17"/>
      <c r="D41" s="38">
        <f>SUM(D39:D40)</f>
        <v>0</v>
      </c>
      <c r="E41" s="52"/>
      <c r="G41" s="13"/>
    </row>
    <row r="42" spans="1:7" x14ac:dyDescent="0.3">
      <c r="A42" s="15" t="s">
        <v>0</v>
      </c>
      <c r="B42" s="11" t="s">
        <v>40</v>
      </c>
      <c r="C42" s="56">
        <v>0</v>
      </c>
      <c r="D42" s="35">
        <f>$D$41*C42</f>
        <v>0</v>
      </c>
      <c r="E42" s="51"/>
    </row>
    <row r="43" spans="1:7" s="12" customFormat="1" x14ac:dyDescent="0.3">
      <c r="A43" s="36" t="s">
        <v>1</v>
      </c>
      <c r="B43" s="37" t="s">
        <v>54</v>
      </c>
      <c r="C43" s="17"/>
      <c r="D43" s="38">
        <f>SUM(D41:D42)</f>
        <v>0</v>
      </c>
      <c r="E43" s="52"/>
      <c r="F43" s="40"/>
    </row>
    <row r="44" spans="1:7" x14ac:dyDescent="0.3">
      <c r="A44" s="15" t="s">
        <v>2</v>
      </c>
      <c r="B44" s="11" t="s">
        <v>41</v>
      </c>
      <c r="C44" s="53"/>
      <c r="D44" s="35">
        <f>IFERROR(C44/$C$24*-1,0)</f>
        <v>0</v>
      </c>
      <c r="E44" s="51"/>
    </row>
    <row r="45" spans="1:7" s="12" customFormat="1" x14ac:dyDescent="0.3">
      <c r="A45" s="36" t="s">
        <v>1</v>
      </c>
      <c r="B45" s="37" t="s">
        <v>42</v>
      </c>
      <c r="C45" s="17"/>
      <c r="D45" s="38">
        <f>SUM(D43:D44)</f>
        <v>0</v>
      </c>
      <c r="E45" s="52"/>
      <c r="F45" s="41"/>
    </row>
    <row r="46" spans="1:7" x14ac:dyDescent="0.3">
      <c r="A46" s="15" t="s">
        <v>0</v>
      </c>
      <c r="B46" s="11" t="s">
        <v>43</v>
      </c>
      <c r="C46" s="56">
        <v>0</v>
      </c>
      <c r="D46" s="35">
        <f>$D$45*C46</f>
        <v>0</v>
      </c>
      <c r="E46" s="51"/>
    </row>
    <row r="47" spans="1:7" x14ac:dyDescent="0.3">
      <c r="A47" s="15" t="s">
        <v>0</v>
      </c>
      <c r="B47" s="11" t="s">
        <v>44</v>
      </c>
      <c r="C47" s="56">
        <v>0</v>
      </c>
      <c r="D47" s="35">
        <f>$D$45*C47</f>
        <v>0</v>
      </c>
      <c r="E47" s="51"/>
    </row>
    <row r="48" spans="1:7" s="12" customFormat="1" x14ac:dyDescent="0.3">
      <c r="A48" s="36" t="s">
        <v>1</v>
      </c>
      <c r="B48" s="37" t="s">
        <v>45</v>
      </c>
      <c r="C48" s="17"/>
      <c r="D48" s="38">
        <f>D45+D46+D47</f>
        <v>0</v>
      </c>
      <c r="E48" s="52"/>
    </row>
    <row r="49" spans="1:5" x14ac:dyDescent="0.3">
      <c r="A49" s="15" t="s">
        <v>0</v>
      </c>
      <c r="B49" s="11" t="s">
        <v>46</v>
      </c>
      <c r="C49" s="55">
        <v>0.19</v>
      </c>
      <c r="D49" s="35">
        <f>D45*C49</f>
        <v>0</v>
      </c>
      <c r="E49" s="51"/>
    </row>
    <row r="50" spans="1:5" s="12" customFormat="1" x14ac:dyDescent="0.3">
      <c r="A50" s="36" t="s">
        <v>1</v>
      </c>
      <c r="B50" s="37" t="s">
        <v>47</v>
      </c>
      <c r="C50" s="17"/>
      <c r="D50" s="38">
        <f>SUM(D48:D49)</f>
        <v>0</v>
      </c>
      <c r="E50" s="52"/>
    </row>
  </sheetData>
  <sheetProtection selectLockedCells="1"/>
  <mergeCells count="2">
    <mergeCell ref="A2:F2"/>
    <mergeCell ref="C24:F24"/>
  </mergeCells>
  <dataValidations count="1">
    <dataValidation type="list" allowBlank="1" showInputMessage="1" showErrorMessage="1" sqref="H18:H19">
      <formula1>$C$4:$F$4</formula1>
    </dataValidation>
  </dataValidations>
  <pageMargins left="0.70866141732283472" right="0.70866141732283472" top="0.78740157480314965" bottom="0.78740157480314965" header="0.31496062992125984" footer="0.31496062992125984"/>
  <pageSetup paperSize="9" scale="78" orientation="portrait" r:id="rId1"/>
  <headerFooter>
    <oddHeader>&amp;R&amp;G</oddHeader>
    <oddFooter>&amp;L&amp;8&amp;F/&amp;A&amp;C&amp;8Seite &amp;P von &amp;N&amp;R&amp;8Stand:&amp;D/&amp;T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SVS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Sauer, Christian</dc:creator>
  <cp:lastModifiedBy>Sauer, Christian</cp:lastModifiedBy>
  <cp:lastPrinted>2019-02-21T10:22:08Z</cp:lastPrinted>
  <dcterms:created xsi:type="dcterms:W3CDTF">2019-02-21T07:37:56Z</dcterms:created>
  <dcterms:modified xsi:type="dcterms:W3CDTF">2020-11-09T11:36:37Z</dcterms:modified>
</cp:coreProperties>
</file>